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2845" windowHeight="12090"/>
  </bookViews>
  <sheets>
    <sheet name="CASH FLOW" sheetId="1" r:id="rId1"/>
  </sheets>
  <definedNames>
    <definedName name="StartDate">'CASH FLOW'!$C$5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58" i="1"/>
  <c r="P59" i="1"/>
  <c r="P60" i="1"/>
  <c r="P61" i="1"/>
  <c r="P62" i="1"/>
  <c r="P63" i="1"/>
  <c r="E54" i="1"/>
  <c r="F54" i="1"/>
  <c r="L54" i="1"/>
  <c r="M54" i="1"/>
  <c r="N54" i="1"/>
  <c r="E48" i="1"/>
  <c r="F48" i="1"/>
  <c r="G48" i="1"/>
  <c r="G54" i="1" s="1"/>
  <c r="H48" i="1"/>
  <c r="H54" i="1" s="1"/>
  <c r="I48" i="1"/>
  <c r="I54" i="1" s="1"/>
  <c r="J48" i="1"/>
  <c r="J54" i="1" s="1"/>
  <c r="K48" i="1"/>
  <c r="K54" i="1" s="1"/>
  <c r="L48" i="1"/>
  <c r="M48" i="1"/>
  <c r="N48" i="1"/>
  <c r="O48" i="1"/>
  <c r="O54" i="1" s="1"/>
  <c r="D48" i="1"/>
  <c r="D54" i="1" s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50" i="1"/>
  <c r="P51" i="1"/>
  <c r="P52" i="1"/>
  <c r="P53" i="1"/>
  <c r="O19" i="1"/>
  <c r="N19" i="1"/>
  <c r="M19" i="1"/>
  <c r="L19" i="1"/>
  <c r="K19" i="1"/>
  <c r="J19" i="1"/>
  <c r="I19" i="1"/>
  <c r="H19" i="1"/>
  <c r="G19" i="1"/>
  <c r="F19" i="1"/>
  <c r="E19" i="1"/>
  <c r="D19" i="1"/>
  <c r="P14" i="1"/>
  <c r="P13" i="1"/>
  <c r="D6" i="1"/>
  <c r="E6" i="1"/>
  <c r="F6" i="1"/>
  <c r="G6" i="1"/>
  <c r="H6" i="1"/>
  <c r="I6" i="1"/>
  <c r="J6" i="1"/>
  <c r="K6" i="1"/>
  <c r="L6" i="1"/>
  <c r="M6" i="1"/>
  <c r="N6" i="1"/>
  <c r="O6" i="1"/>
  <c r="P54" i="1" l="1"/>
  <c r="P48" i="1"/>
  <c r="P15" i="1"/>
  <c r="P16" i="1" l="1"/>
  <c r="P17" i="1" l="1"/>
  <c r="P19" i="1" l="1"/>
  <c r="P18" i="1"/>
  <c r="C20" i="1"/>
  <c r="C55" i="1" s="1"/>
  <c r="D9" i="1" s="1"/>
  <c r="D20" i="1" s="1"/>
  <c r="D55" i="1" s="1"/>
  <c r="E9" i="1" s="1"/>
  <c r="E20" i="1" s="1"/>
  <c r="E55" i="1" s="1"/>
  <c r="F9" i="1" s="1"/>
  <c r="F20" i="1" s="1"/>
  <c r="F55" i="1" s="1"/>
  <c r="G9" i="1" s="1"/>
  <c r="G20" i="1" s="1"/>
  <c r="G55" i="1" s="1"/>
  <c r="H9" i="1" s="1"/>
  <c r="H20" i="1" s="1"/>
  <c r="H55" i="1" s="1"/>
  <c r="I9" i="1" s="1"/>
  <c r="I20" i="1" s="1"/>
  <c r="I55" i="1" s="1"/>
  <c r="J9" i="1" s="1"/>
  <c r="J20" i="1" s="1"/>
  <c r="J55" i="1" s="1"/>
  <c r="K9" i="1" s="1"/>
  <c r="K20" i="1" s="1"/>
  <c r="K55" i="1" s="1"/>
  <c r="L9" i="1" s="1"/>
  <c r="L20" i="1" s="1"/>
  <c r="L55" i="1" s="1"/>
  <c r="M9" i="1" s="1"/>
  <c r="M20" i="1" s="1"/>
  <c r="M55" i="1" s="1"/>
  <c r="N9" i="1" s="1"/>
  <c r="N20" i="1" s="1"/>
  <c r="N55" i="1" s="1"/>
  <c r="O9" i="1" s="1"/>
  <c r="O20" i="1" s="1"/>
  <c r="O55" i="1" s="1"/>
</calcChain>
</file>

<file path=xl/sharedStrings.xml><?xml version="1.0" encoding="utf-8"?>
<sst xmlns="http://schemas.openxmlformats.org/spreadsheetml/2006/main" count="76" uniqueCount="67">
  <si>
    <t>Starting date</t>
  </si>
  <si>
    <t>Cash balance alert minimum</t>
  </si>
  <si>
    <t>Beginning</t>
  </si>
  <si>
    <t>Total</t>
  </si>
  <si>
    <t>Cash on hand (beginning of month)</t>
  </si>
  <si>
    <t>CASH RECEIPTS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</si>
  <si>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</si>
  <si>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</si>
  <si>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</si>
  <si>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</si>
  <si>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</si>
  <si>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</si>
  <si>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TOTAL CASH RECEIPTS</t>
  </si>
  <si>
    <t>Total cash available</t>
  </si>
  <si>
    <t>CASH PAID OUT</t>
  </si>
  <si>
    <t>Advertising</t>
  </si>
  <si>
    <t>Commissions and fees</t>
  </si>
  <si>
    <t>Contract labor</t>
  </si>
  <si>
    <t>Employee benefit programs</t>
  </si>
  <si>
    <t>Insurance (other than health)</t>
  </si>
  <si>
    <t>Interest expense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</si>
  <si>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</si>
  <si>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</si>
  <si>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</si>
  <si>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</si>
  <si>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</si>
  <si>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</si>
  <si>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</si>
  <si>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</si>
  <si>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</si>
  <si>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</si>
  <si>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</si>
  <si>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</si>
  <si>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</si>
  <si>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</si>
  <si>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</si>
  <si>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</si>
  <si>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</si>
  <si>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SUBTOTAL</t>
  </si>
  <si>
    <t>Loan principal payment</t>
  </si>
  <si>
    <t>Capital purchases</t>
  </si>
  <si>
    <t>Other startup costs</t>
  </si>
  <si>
    <t>To reserve and/or escrow</t>
  </si>
  <si>
    <t>Owners' withdrawal</t>
  </si>
  <si>
    <t>TOTAL CASH PAID OUT</t>
  </si>
  <si>
    <t>Cash on hand (end of month)</t>
  </si>
  <si>
    <t>OTHER OPERATING DATA</t>
  </si>
  <si>
    <t>Sales volume (dollars)</t>
  </si>
  <si>
    <t>Accounts receivable balance</t>
  </si>
  <si>
    <t>Bad debt balance</t>
  </si>
  <si>
    <t>Inventory on hand</t>
  </si>
  <si>
    <t>Accounts payable balance</t>
  </si>
  <si>
    <t>Depreciation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</si>
  <si>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</si>
  <si>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</si>
  <si>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</si>
  <si>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</si>
  <si>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</si>
  <si>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</si>
  <si>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</si>
  <si>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</si>
  <si>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</si>
  <si>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</si>
  <si>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</si>
  <si>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</si>
  <si>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SMALL BUSINESS CASH FLOW PROJECTION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</si>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</sst>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13" x14ac:knownFonts="1">
    <font>
      <sz val="10"/>
      <color theme="1" tint="0.1499679555650502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10"/>
      <color theme="0"/>
      <name val="Garamond"/>
      <family val="2"/>
      <scheme val="minor"/>
    </font>
    <font>
      <sz val="10"/>
      <color theme="1"/>
      <name val="Garamond"/>
      <family val="2"/>
      <scheme val="minor"/>
    </font>
    <font>
      <b/>
      <sz val="10"/>
      <color theme="5"/>
      <name val="Garamond"/>
      <family val="2"/>
      <scheme val="minor"/>
    </font>
    <font>
      <sz val="14"/>
      <color theme="1" tint="0.24994659260841701"/>
      <name val="Corbel"/>
      <family val="2"/>
      <scheme val="major"/>
    </font>
    <font>
      <sz val="12"/>
      <color theme="1" tint="0.14996795556505021"/>
      <name val="Corbel"/>
      <family val="2"/>
      <scheme val="major"/>
    </font>
    <font>
      <b/>
      <sz val="10"/>
      <color theme="1"/>
      <name val="Garamond"/>
      <family val="1"/>
      <scheme val="minor"/>
    </font>
    <font>
      <sz val="11"/>
      <color theme="1"/>
      <name val="Garamond"/>
      <family val="1"/>
      <scheme val="minor"/>
    </font>
    <font>
      <sz val="10"/>
      <color theme="0"/>
      <name val="Garamond"/>
      <family val="2"/>
      <scheme val="minor"/>
    </font>
    <font>
      <sz val="11"/>
      <color theme="1"/>
      <name val="Corbel"/>
      <family val="2"/>
      <scheme val="major"/>
    </font>
    <font>
      <sz val="26"/>
      <color theme="1" tint="0.14993743705557422"/>
      <name val="Corbel"/>
      <family val="2"/>
      <scheme val="major"/>
    </font>
    <font>
      <sz val="11"/>
      <color theme="0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0" tint="-0.499984740745262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1" tint="0.34998626667073579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/>
      <diagonal/>
    </border>
    <border>
      <left/>
      <right/>
      <top style="medium">
        <color theme="5"/>
      </top>
      <bottom style="thin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1" fillId="0" borderId="7" applyNumberFormat="0" applyFill="0" applyAlignment="0" applyProtection="0"/>
    <xf numFmtId="0" fontId="5" fillId="0" borderId="0" applyNumberFormat="0" applyFill="0" applyAlignment="0" applyProtection="0"/>
    <xf numFmtId="0" fontId="6" fillId="0" borderId="24" applyNumberFormat="0" applyFill="0" applyAlignment="0" applyProtection="0"/>
  </cellStyleXfs>
  <cellXfs count="49">
    <xf numFmtId="0" fontId="0" fillId="0" borderId="0" xfId="0"/>
    <xf numFmtId="0" fontId="5" fillId="0" borderId="0" xfId="2"/>
    <xf numFmtId="0" fontId="11" fillId="0" borderId="7" xfId="1"/>
    <xf numFmtId="0" fontId="6" fillId="0" borderId="24" xfId="3"/>
    <xf numFmtId="14" fontId="6" fillId="0" borderId="24" xfId="3" applyNumberFormat="1"/>
    <xf numFmtId="0" fontId="2" fillId="2" borderId="1" xfId="0" applyFont="1" applyFill="1" applyBorder="1"/>
    <xf numFmtId="0" fontId="3" fillId="0" borderId="11" xfId="0" applyFont="1" applyBorder="1"/>
    <xf numFmtId="0" fontId="3" fillId="0" borderId="9" xfId="0" applyFont="1" applyBorder="1"/>
    <xf numFmtId="164" fontId="3" fillId="0" borderId="1" xfId="0" applyNumberFormat="1" applyFont="1" applyBorder="1"/>
    <xf numFmtId="0" fontId="8" fillId="0" borderId="10" xfId="0" applyFont="1" applyBorder="1"/>
    <xf numFmtId="0" fontId="1" fillId="0" borderId="21" xfId="0" applyFont="1" applyBorder="1"/>
    <xf numFmtId="165" fontId="0" fillId="0" borderId="0" xfId="0" applyNumberFormat="1"/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4" fillId="2" borderId="2" xfId="0" applyNumberFormat="1" applyFont="1" applyFill="1" applyBorder="1"/>
    <xf numFmtId="165" fontId="4" fillId="2" borderId="0" xfId="0" applyNumberFormat="1" applyFont="1" applyFill="1" applyBorder="1"/>
    <xf numFmtId="165" fontId="4" fillId="2" borderId="8" xfId="0" applyNumberFormat="1" applyFont="1" applyFill="1" applyBorder="1"/>
    <xf numFmtId="165" fontId="3" fillId="4" borderId="13" xfId="0" applyNumberFormat="1" applyFont="1" applyFill="1" applyBorder="1"/>
    <xf numFmtId="165" fontId="3" fillId="0" borderId="2" xfId="0" applyNumberFormat="1" applyFont="1" applyBorder="1"/>
    <xf numFmtId="165" fontId="3" fillId="4" borderId="14" xfId="0" applyNumberFormat="1" applyFont="1" applyFill="1" applyBorder="1"/>
    <xf numFmtId="165" fontId="3" fillId="4" borderId="18" xfId="0" applyNumberFormat="1" applyFont="1" applyFill="1" applyBorder="1"/>
    <xf numFmtId="165" fontId="8" fillId="4" borderId="16" xfId="0" applyNumberFormat="1" applyFont="1" applyFill="1" applyBorder="1"/>
    <xf numFmtId="165" fontId="3" fillId="4" borderId="22" xfId="0" applyNumberFormat="1" applyFont="1" applyFill="1" applyBorder="1"/>
    <xf numFmtId="165" fontId="1" fillId="4" borderId="21" xfId="0" applyNumberFormat="1" applyFont="1" applyFill="1" applyBorder="1"/>
    <xf numFmtId="165" fontId="3" fillId="4" borderId="9" xfId="0" applyNumberFormat="1" applyFont="1" applyFill="1" applyBorder="1"/>
    <xf numFmtId="165" fontId="3" fillId="4" borderId="12" xfId="0" applyNumberFormat="1" applyFont="1" applyFill="1" applyBorder="1"/>
    <xf numFmtId="165" fontId="3" fillId="0" borderId="5" xfId="0" applyNumberFormat="1" applyFont="1" applyBorder="1"/>
    <xf numFmtId="164" fontId="9" fillId="0" borderId="0" xfId="0" applyNumberFormat="1" applyFont="1"/>
    <xf numFmtId="165" fontId="8" fillId="5" borderId="15" xfId="0" applyNumberFormat="1" applyFont="1" applyFill="1" applyBorder="1"/>
    <xf numFmtId="165" fontId="3" fillId="5" borderId="19" xfId="0" applyNumberFormat="1" applyFont="1" applyFill="1" applyBorder="1"/>
    <xf numFmtId="165" fontId="3" fillId="5" borderId="20" xfId="0" applyNumberFormat="1" applyFont="1" applyFill="1" applyBorder="1"/>
    <xf numFmtId="165" fontId="3" fillId="5" borderId="3" xfId="0" applyNumberFormat="1" applyFont="1" applyFill="1" applyBorder="1"/>
    <xf numFmtId="165" fontId="3" fillId="5" borderId="2" xfId="0" applyNumberFormat="1" applyFont="1" applyFill="1" applyBorder="1"/>
    <xf numFmtId="0" fontId="7" fillId="5" borderId="11" xfId="0" applyFont="1" applyFill="1" applyBorder="1"/>
    <xf numFmtId="0" fontId="7" fillId="5" borderId="17" xfId="0" applyFont="1" applyFill="1" applyBorder="1"/>
    <xf numFmtId="165" fontId="1" fillId="5" borderId="23" xfId="0" applyNumberFormat="1" applyFont="1" applyFill="1" applyBorder="1"/>
    <xf numFmtId="165" fontId="3" fillId="5" borderId="6" xfId="0" applyNumberFormat="1" applyFont="1" applyFill="1" applyBorder="1"/>
    <xf numFmtId="0" fontId="3" fillId="0" borderId="2" xfId="0" applyNumberFormat="1" applyFont="1" applyBorder="1"/>
    <xf numFmtId="0" fontId="3" fillId="5" borderId="3" xfId="0" applyNumberFormat="1" applyFont="1" applyFill="1" applyBorder="1"/>
    <xf numFmtId="165" fontId="10" fillId="4" borderId="3" xfId="0" applyNumberFormat="1" applyFont="1" applyFill="1" applyBorder="1"/>
    <xf numFmtId="165" fontId="10" fillId="4" borderId="16" xfId="0" applyNumberFormat="1" applyFont="1" applyFill="1" applyBorder="1"/>
    <xf numFmtId="164" fontId="6" fillId="0" borderId="24" xfId="3" applyNumberFormat="1"/>
    <xf numFmtId="0" fontId="4" fillId="2" borderId="0" xfId="0" applyNumberFormat="1" applyFont="1" applyFill="1" applyBorder="1"/>
    <xf numFmtId="0" fontId="12" fillId="3" borderId="4" xfId="0" applyFont="1" applyFill="1" applyBorder="1"/>
    <xf numFmtId="14" fontId="12" fillId="3" borderId="9" xfId="0" applyNumberFormat="1" applyFont="1" applyFill="1" applyBorder="1"/>
    <xf numFmtId="14" fontId="12" fillId="3" borderId="5" xfId="0" applyNumberFormat="1" applyFont="1" applyFill="1" applyBorder="1"/>
    <xf numFmtId="0" fontId="12" fillId="3" borderId="6" xfId="0" applyFont="1" applyFill="1" applyBorder="1"/>
    <xf numFmtId="165" fontId="6" fillId="0" borderId="24" xfId="3" applyNumberFormat="1"/>
    <xf numFmtId="165" fontId="6" fillId="5" borderId="24" xfId="3" applyNumberFormat="1" applyFill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">
    <dxf>
      <font>
        <color theme="7"/>
      </font>
    </dxf>
  </dxfs>
  <tableStyles count="0" defaultTableStyle="TableStyleLight1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tchen remodel cost calculator">
  <a:themeElements>
    <a:clrScheme name="Kitchen remodel cost calculator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Kitchen remodel cost calculator">
      <a:majorFont>
        <a:latin typeface="Corbel"/>
        <a:ea typeface=""/>
        <a:cs typeface=""/>
      </a:majorFont>
      <a:minorFont>
        <a:latin typeface="Garamond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P63"/>
  <sheetViews>
    <sheetView showGridLines="0" tabSelected="1" workbookViewId="0"/>
  </sheetViews>
  <sheetFormatPr defaultRowHeight="12.75" x14ac:dyDescent="0.2"/>
  <cols>
    <col min="1" max="1" width="1.83203125" customWidth="1"/>
    <col min="2" max="2" width="41.33203125" customWidth="1"/>
    <col min="3" max="3" width="16.1640625" customWidth="1"/>
    <col min="4" max="16" width="13.5" customWidth="1"/>
  </cols>
  <sheetData>
    <row r="2" spans="2:16" ht="33.75" x14ac:dyDescent="0.5">
      <c r="B2" s="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8.75" x14ac:dyDescent="0.3"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2:16" ht="15.75" x14ac:dyDescent="0.25">
      <c r="B5" s="3" t="s">
        <v>0</v>
      </c>
      <c r="C5" s="4">
        <v>41462</v>
      </c>
    </row>
    <row r="6" spans="2:16" ht="15.75" x14ac:dyDescent="0.25">
      <c r="B6" s="3" t="s">
        <v>1</v>
      </c>
      <c r="C6" s="41">
        <v>20</v>
      </c>
      <c r="D6" s="27">
        <f t="shared" ref="D6:O6" si="0">$C$6</f>
        <v>20</v>
      </c>
      <c r="E6" s="27">
        <f t="shared" si="0"/>
        <v>20</v>
      </c>
      <c r="F6" s="27">
        <f t="shared" si="0"/>
        <v>20</v>
      </c>
      <c r="G6" s="27">
        <f t="shared" si="0"/>
        <v>20</v>
      </c>
      <c r="H6" s="27">
        <f t="shared" si="0"/>
        <v>20</v>
      </c>
      <c r="I6" s="27">
        <f t="shared" si="0"/>
        <v>20</v>
      </c>
      <c r="J6" s="27">
        <f t="shared" si="0"/>
        <v>20</v>
      </c>
      <c r="K6" s="27">
        <f t="shared" si="0"/>
        <v>20</v>
      </c>
      <c r="L6" s="27">
        <f t="shared" si="0"/>
        <v>20</v>
      </c>
      <c r="M6" s="27">
        <f t="shared" si="0"/>
        <v>20</v>
      </c>
      <c r="N6" s="27">
        <f t="shared" si="0"/>
        <v>20</v>
      </c>
      <c r="O6" s="27">
        <f t="shared" si="0"/>
        <v>20</v>
      </c>
    </row>
    <row r="8" spans="2:16" ht="15" x14ac:dyDescent="0.25">
      <c r="C8" s="43" t="s">
        <v>2</v>
      </c>
      <c r="D8" s="44">
        <f t="shared" ref="D8:O8" si="1">IFERROR(EOMONTH(StartDate,COLUMN(A1)-2)+1,"")</f>
        <v>41456</v>
      </c>
      <c r="E8" s="45">
        <f t="shared" si="1"/>
        <v>41487</v>
      </c>
      <c r="F8" s="45">
        <f t="shared" si="1"/>
        <v>41518</v>
      </c>
      <c r="G8" s="45">
        <f t="shared" si="1"/>
        <v>41548</v>
      </c>
      <c r="H8" s="45">
        <f t="shared" si="1"/>
        <v>41579</v>
      </c>
      <c r="I8" s="45">
        <f t="shared" si="1"/>
        <v>41609</v>
      </c>
      <c r="J8" s="45">
        <f t="shared" si="1"/>
        <v>41640</v>
      </c>
      <c r="K8" s="45">
        <f t="shared" si="1"/>
        <v>41671</v>
      </c>
      <c r="L8" s="45">
        <f t="shared" si="1"/>
        <v>41699</v>
      </c>
      <c r="M8" s="45">
        <f t="shared" si="1"/>
        <v>41730</v>
      </c>
      <c r="N8" s="45">
        <f t="shared" si="1"/>
        <v>41760</v>
      </c>
      <c r="O8" s="45">
        <f t="shared" si="1"/>
        <v>41791</v>
      </c>
      <c r="P8" s="46" t="s">
        <v>3</v>
      </c>
    </row>
    <row r="9" spans="2:16" ht="15.75" x14ac:dyDescent="0.25">
      <c r="B9" s="3" t="s">
        <v>4</v>
      </c>
      <c r="C9" s="47">
        <v>50</v>
      </c>
      <c r="D9" s="48">
        <f>C55</f>
        <v>50</v>
      </c>
      <c r="E9" s="48">
        <f t="shared" ref="E9:O9" si="2">D55</f>
        <v>34</v>
      </c>
      <c r="F9" s="48">
        <f t="shared" si="2"/>
        <v>18</v>
      </c>
      <c r="G9" s="48">
        <f t="shared" si="2"/>
        <v>2</v>
      </c>
      <c r="H9" s="48">
        <f t="shared" si="2"/>
        <v>-14</v>
      </c>
      <c r="I9" s="48">
        <f t="shared" si="2"/>
        <v>-30</v>
      </c>
      <c r="J9" s="48">
        <f t="shared" si="2"/>
        <v>-46</v>
      </c>
      <c r="K9" s="48">
        <f t="shared" si="2"/>
        <v>-62</v>
      </c>
      <c r="L9" s="48">
        <f t="shared" si="2"/>
        <v>-78</v>
      </c>
      <c r="M9" s="48">
        <f t="shared" si="2"/>
        <v>-94</v>
      </c>
      <c r="N9" s="48">
        <f t="shared" si="2"/>
        <v>-110</v>
      </c>
      <c r="O9" s="48">
        <f t="shared" si="2"/>
        <v>-126</v>
      </c>
      <c r="P9" s="39"/>
    </row>
    <row r="10" spans="2:16" ht="15.75" x14ac:dyDescent="0.25">
      <c r="B10" s="3" t="s">
        <v>45</v>
      </c>
      <c r="C10" s="48">
        <f t="shared" ref="C10:O10" si="3">C55</f>
        <v>50</v>
      </c>
      <c r="D10" s="48">
        <f t="shared" si="3"/>
        <v>34</v>
      </c>
      <c r="E10" s="48">
        <f t="shared" si="3"/>
        <v>18</v>
      </c>
      <c r="F10" s="48">
        <f t="shared" si="3"/>
        <v>2</v>
      </c>
      <c r="G10" s="48">
        <f t="shared" si="3"/>
        <v>-14</v>
      </c>
      <c r="H10" s="48">
        <f t="shared" si="3"/>
        <v>-30</v>
      </c>
      <c r="I10" s="48">
        <f t="shared" si="3"/>
        <v>-46</v>
      </c>
      <c r="J10" s="48">
        <f t="shared" si="3"/>
        <v>-62</v>
      </c>
      <c r="K10" s="48">
        <f t="shared" si="3"/>
        <v>-78</v>
      </c>
      <c r="L10" s="48">
        <f t="shared" si="3"/>
        <v>-94</v>
      </c>
      <c r="M10" s="48">
        <f t="shared" si="3"/>
        <v>-110</v>
      </c>
      <c r="N10" s="48">
        <f t="shared" si="3"/>
        <v>-126</v>
      </c>
      <c r="O10" s="48">
        <f t="shared" si="3"/>
        <v>-142</v>
      </c>
      <c r="P10" s="40"/>
    </row>
    <row r="11" spans="2:16" x14ac:dyDescent="0.2">
      <c r="C11" s="11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 x14ac:dyDescent="0.2">
      <c r="B12" s="5" t="s">
        <v>5</v>
      </c>
      <c r="C12" s="14" t="s">
        <v>2</v>
      </c>
      <c r="D12" s="42">
        <v>1</v>
      </c>
      <c r="E12" s="42">
        <v>2</v>
      </c>
      <c r="F12" s="42">
        <v>3</v>
      </c>
      <c r="G12" s="42">
        <v>4</v>
      </c>
      <c r="H12" s="42">
        <v>5</v>
      </c>
      <c r="I12" s="42">
        <v>6</v>
      </c>
      <c r="J12" s="42">
        <v>7</v>
      </c>
      <c r="K12" s="42">
        <v>8</v>
      </c>
      <c r="L12" s="42">
        <v>9</v>
      </c>
      <c r="M12" s="42">
        <v>10</v>
      </c>
      <c r="N12" s="42">
        <v>11</v>
      </c>
      <c r="O12" s="42">
        <v>12</v>
      </c>
      <c r="P12" s="16" t="s">
        <v>3</v>
      </c>
    </row>
    <row r="13" spans="2:16" x14ac:dyDescent="0.2">
      <c r="B13" s="6" t="s">
        <v>6</v>
      </c>
      <c r="C13" s="17"/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31">
        <f>SUM(C13:O13)</f>
        <v>12</v>
      </c>
    </row>
    <row r="14" spans="2:16" x14ac:dyDescent="0.2">
      <c r="B14" s="6" t="s">
        <v>7</v>
      </c>
      <c r="C14" s="19"/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31">
        <f t="shared" ref="P14:P18" si="4">SUM(C14:O14)</f>
        <v>12</v>
      </c>
    </row>
    <row r="15" spans="2:16" x14ac:dyDescent="0.2">
      <c r="B15" s="6" t="s">
        <v>8</v>
      </c>
      <c r="C15" s="19"/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31">
        <f t="shared" si="4"/>
        <v>12</v>
      </c>
    </row>
    <row r="16" spans="2:16" x14ac:dyDescent="0.2">
      <c r="B16" s="6" t="s">
        <v>9</v>
      </c>
      <c r="C16" s="19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31">
        <f t="shared" si="4"/>
        <v>12</v>
      </c>
    </row>
    <row r="17" spans="2:16" x14ac:dyDescent="0.2">
      <c r="B17" s="6" t="s">
        <v>10</v>
      </c>
      <c r="C17" s="19"/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31">
        <f t="shared" si="4"/>
        <v>12</v>
      </c>
    </row>
    <row r="18" spans="2:16" x14ac:dyDescent="0.2">
      <c r="B18" s="6" t="s">
        <v>11</v>
      </c>
      <c r="C18" s="19"/>
      <c r="D18" s="18">
        <v>1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31">
        <f t="shared" si="4"/>
        <v>12</v>
      </c>
    </row>
    <row r="19" spans="2:16" ht="13.5" thickBot="1" x14ac:dyDescent="0.25">
      <c r="B19" s="34" t="s">
        <v>12</v>
      </c>
      <c r="C19" s="20"/>
      <c r="D19" s="29">
        <f>SUM(D13,D15:D18,(D14*-1))</f>
        <v>4</v>
      </c>
      <c r="E19" s="29">
        <f t="shared" ref="E19:O19" si="5">SUM(E13,E15:E18,(E14*-1))</f>
        <v>4</v>
      </c>
      <c r="F19" s="29">
        <f t="shared" si="5"/>
        <v>4</v>
      </c>
      <c r="G19" s="29">
        <f t="shared" si="5"/>
        <v>4</v>
      </c>
      <c r="H19" s="29">
        <f t="shared" si="5"/>
        <v>4</v>
      </c>
      <c r="I19" s="29">
        <f t="shared" si="5"/>
        <v>4</v>
      </c>
      <c r="J19" s="29">
        <f t="shared" si="5"/>
        <v>4</v>
      </c>
      <c r="K19" s="29">
        <f t="shared" si="5"/>
        <v>4</v>
      </c>
      <c r="L19" s="29">
        <f t="shared" si="5"/>
        <v>4</v>
      </c>
      <c r="M19" s="29">
        <f t="shared" si="5"/>
        <v>4</v>
      </c>
      <c r="N19" s="29">
        <f t="shared" si="5"/>
        <v>4</v>
      </c>
      <c r="O19" s="29">
        <f t="shared" si="5"/>
        <v>4</v>
      </c>
      <c r="P19" s="30">
        <f>SUM(P13:P18)</f>
        <v>72</v>
      </c>
    </row>
    <row r="20" spans="2:16" ht="15" x14ac:dyDescent="0.25">
      <c r="B20" s="9" t="s">
        <v>13</v>
      </c>
      <c r="C20" s="28">
        <f>(C9+C19)</f>
        <v>50</v>
      </c>
      <c r="D20" s="28">
        <f t="shared" ref="D20:O20" si="6">(D9+D19)</f>
        <v>54</v>
      </c>
      <c r="E20" s="28">
        <f t="shared" si="6"/>
        <v>38</v>
      </c>
      <c r="F20" s="28">
        <f t="shared" si="6"/>
        <v>22</v>
      </c>
      <c r="G20" s="28">
        <f t="shared" si="6"/>
        <v>6</v>
      </c>
      <c r="H20" s="28">
        <f t="shared" si="6"/>
        <v>-10</v>
      </c>
      <c r="I20" s="28">
        <f t="shared" si="6"/>
        <v>-26</v>
      </c>
      <c r="J20" s="28">
        <f t="shared" si="6"/>
        <v>-42</v>
      </c>
      <c r="K20" s="28">
        <f t="shared" si="6"/>
        <v>-58</v>
      </c>
      <c r="L20" s="28">
        <f t="shared" si="6"/>
        <v>-74</v>
      </c>
      <c r="M20" s="28">
        <f t="shared" si="6"/>
        <v>-90</v>
      </c>
      <c r="N20" s="28">
        <f t="shared" si="6"/>
        <v>-106</v>
      </c>
      <c r="O20" s="28">
        <f t="shared" si="6"/>
        <v>-122</v>
      </c>
      <c r="P20" s="21"/>
    </row>
    <row r="21" spans="2:16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">
      <c r="B22" s="5" t="s">
        <v>14</v>
      </c>
      <c r="C22" s="14" t="s">
        <v>2</v>
      </c>
      <c r="D22" s="42">
        <v>1</v>
      </c>
      <c r="E22" s="42">
        <v>2</v>
      </c>
      <c r="F22" s="42">
        <v>3</v>
      </c>
      <c r="G22" s="42">
        <v>4</v>
      </c>
      <c r="H22" s="42">
        <v>5</v>
      </c>
      <c r="I22" s="42">
        <v>6</v>
      </c>
      <c r="J22" s="42">
        <v>7</v>
      </c>
      <c r="K22" s="42">
        <v>8</v>
      </c>
      <c r="L22" s="42">
        <v>9</v>
      </c>
      <c r="M22" s="42">
        <v>10</v>
      </c>
      <c r="N22" s="42">
        <v>11</v>
      </c>
      <c r="O22" s="42">
        <v>12</v>
      </c>
      <c r="P22" s="16" t="s">
        <v>3</v>
      </c>
    </row>
    <row r="23" spans="2:16" x14ac:dyDescent="0.2">
      <c r="B23" s="6" t="s">
        <v>15</v>
      </c>
      <c r="C23" s="17"/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31">
        <f t="shared" ref="P23:P54" si="7">SUM(D23:O23)</f>
        <v>12</v>
      </c>
    </row>
    <row r="24" spans="2:16" x14ac:dyDescent="0.2">
      <c r="B24" s="6" t="s">
        <v>16</v>
      </c>
      <c r="C24" s="19"/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31">
        <f t="shared" si="7"/>
        <v>12</v>
      </c>
    </row>
    <row r="25" spans="2:16" x14ac:dyDescent="0.2">
      <c r="B25" s="6" t="s">
        <v>17</v>
      </c>
      <c r="C25" s="19"/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31">
        <f t="shared" si="7"/>
        <v>12</v>
      </c>
    </row>
    <row r="26" spans="2:16" x14ac:dyDescent="0.2">
      <c r="B26" s="6" t="s">
        <v>18</v>
      </c>
      <c r="C26" s="19"/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31">
        <f t="shared" si="7"/>
        <v>12</v>
      </c>
    </row>
    <row r="27" spans="2:16" x14ac:dyDescent="0.2">
      <c r="B27" s="6" t="s">
        <v>19</v>
      </c>
      <c r="C27" s="19"/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31">
        <f t="shared" si="7"/>
        <v>12</v>
      </c>
    </row>
    <row r="28" spans="2:16" x14ac:dyDescent="0.2">
      <c r="B28" s="6" t="s">
        <v>20</v>
      </c>
      <c r="C28" s="19"/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31">
        <f t="shared" si="7"/>
        <v>12</v>
      </c>
    </row>
    <row r="29" spans="2:16" x14ac:dyDescent="0.2">
      <c r="B29" s="6" t="s">
        <v>21</v>
      </c>
      <c r="C29" s="19"/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31">
        <f t="shared" si="7"/>
        <v>12</v>
      </c>
    </row>
    <row r="30" spans="2:16" x14ac:dyDescent="0.2">
      <c r="B30" s="6" t="s">
        <v>22</v>
      </c>
      <c r="C30" s="19"/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31">
        <f t="shared" si="7"/>
        <v>12</v>
      </c>
    </row>
    <row r="31" spans="2:16" x14ac:dyDescent="0.2">
      <c r="B31" s="6" t="s">
        <v>23</v>
      </c>
      <c r="C31" s="19"/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31">
        <f t="shared" si="7"/>
        <v>12</v>
      </c>
    </row>
    <row r="32" spans="2:16" x14ac:dyDescent="0.2">
      <c r="B32" s="6" t="s">
        <v>24</v>
      </c>
      <c r="C32" s="19"/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31">
        <f t="shared" si="7"/>
        <v>12</v>
      </c>
    </row>
    <row r="33" spans="2:16" x14ac:dyDescent="0.2">
      <c r="B33" s="6" t="s">
        <v>25</v>
      </c>
      <c r="C33" s="19"/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31">
        <f t="shared" si="7"/>
        <v>12</v>
      </c>
    </row>
    <row r="34" spans="2:16" x14ac:dyDescent="0.2">
      <c r="B34" s="6" t="s">
        <v>26</v>
      </c>
      <c r="C34" s="19"/>
      <c r="D34" s="18">
        <v>1</v>
      </c>
      <c r="E34" s="18">
        <v>1</v>
      </c>
      <c r="F34" s="18">
        <v>1</v>
      </c>
      <c r="G34" s="18">
        <v>1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31">
        <f t="shared" si="7"/>
        <v>12</v>
      </c>
    </row>
    <row r="35" spans="2:16" x14ac:dyDescent="0.2">
      <c r="B35" s="6" t="s">
        <v>27</v>
      </c>
      <c r="C35" s="19"/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31">
        <f t="shared" si="7"/>
        <v>12</v>
      </c>
    </row>
    <row r="36" spans="2:16" x14ac:dyDescent="0.2">
      <c r="B36" s="6" t="s">
        <v>28</v>
      </c>
      <c r="C36" s="19"/>
      <c r="D36" s="18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  <c r="P36" s="31">
        <f t="shared" si="7"/>
        <v>12</v>
      </c>
    </row>
    <row r="37" spans="2:16" x14ac:dyDescent="0.2">
      <c r="B37" s="6" t="s">
        <v>29</v>
      </c>
      <c r="C37" s="19"/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1</v>
      </c>
      <c r="O37" s="18">
        <v>1</v>
      </c>
      <c r="P37" s="31">
        <f t="shared" si="7"/>
        <v>12</v>
      </c>
    </row>
    <row r="38" spans="2:16" x14ac:dyDescent="0.2">
      <c r="B38" s="6" t="s">
        <v>30</v>
      </c>
      <c r="C38" s="19"/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8">
        <v>1</v>
      </c>
      <c r="M38" s="18">
        <v>1</v>
      </c>
      <c r="N38" s="18">
        <v>1</v>
      </c>
      <c r="O38" s="18">
        <v>1</v>
      </c>
      <c r="P38" s="31">
        <f t="shared" si="7"/>
        <v>12</v>
      </c>
    </row>
    <row r="39" spans="2:16" x14ac:dyDescent="0.2">
      <c r="B39" s="6" t="s">
        <v>31</v>
      </c>
      <c r="C39" s="19"/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31">
        <f t="shared" si="7"/>
        <v>12</v>
      </c>
    </row>
    <row r="40" spans="2:16" x14ac:dyDescent="0.2">
      <c r="B40" s="6" t="s">
        <v>32</v>
      </c>
      <c r="C40" s="19"/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31">
        <f t="shared" si="7"/>
        <v>12</v>
      </c>
    </row>
    <row r="41" spans="2:16" x14ac:dyDescent="0.2">
      <c r="B41" s="6" t="s">
        <v>33</v>
      </c>
      <c r="C41" s="19"/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31">
        <f t="shared" si="7"/>
        <v>12</v>
      </c>
    </row>
    <row r="42" spans="2:16" x14ac:dyDescent="0.2">
      <c r="B42" s="6" t="s">
        <v>34</v>
      </c>
      <c r="C42" s="19"/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31">
        <f t="shared" si="7"/>
        <v>12</v>
      </c>
    </row>
    <row r="43" spans="2:16" x14ac:dyDescent="0.2">
      <c r="B43" s="6" t="s">
        <v>35</v>
      </c>
      <c r="C43" s="19"/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31">
        <f t="shared" si="7"/>
        <v>12</v>
      </c>
    </row>
    <row r="44" spans="2:16" x14ac:dyDescent="0.2">
      <c r="B44" s="6" t="s">
        <v>36</v>
      </c>
      <c r="C44" s="19"/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31">
        <f t="shared" si="7"/>
        <v>12</v>
      </c>
    </row>
    <row r="45" spans="2:16" x14ac:dyDescent="0.2">
      <c r="B45" s="6" t="s">
        <v>36</v>
      </c>
      <c r="C45" s="19"/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1</v>
      </c>
      <c r="P45" s="31">
        <f t="shared" si="7"/>
        <v>12</v>
      </c>
    </row>
    <row r="46" spans="2:16" x14ac:dyDescent="0.2">
      <c r="B46" s="6" t="s">
        <v>36</v>
      </c>
      <c r="C46" s="19"/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31">
        <f t="shared" si="7"/>
        <v>12</v>
      </c>
    </row>
    <row r="47" spans="2:16" x14ac:dyDescent="0.2">
      <c r="B47" s="6" t="s">
        <v>37</v>
      </c>
      <c r="C47" s="19"/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  <c r="P47" s="31">
        <f t="shared" si="7"/>
        <v>12</v>
      </c>
    </row>
    <row r="48" spans="2:16" x14ac:dyDescent="0.2">
      <c r="B48" s="33" t="s">
        <v>38</v>
      </c>
      <c r="C48" s="19"/>
      <c r="D48" s="32">
        <f>SUM(D23:D47)</f>
        <v>25</v>
      </c>
      <c r="E48" s="32">
        <f t="shared" ref="E48:O48" si="8">SUM(E23:E47)</f>
        <v>25</v>
      </c>
      <c r="F48" s="32">
        <f t="shared" si="8"/>
        <v>25</v>
      </c>
      <c r="G48" s="32">
        <f t="shared" si="8"/>
        <v>25</v>
      </c>
      <c r="H48" s="32">
        <f t="shared" si="8"/>
        <v>25</v>
      </c>
      <c r="I48" s="32">
        <f t="shared" si="8"/>
        <v>25</v>
      </c>
      <c r="J48" s="32">
        <f t="shared" si="8"/>
        <v>25</v>
      </c>
      <c r="K48" s="32">
        <f t="shared" si="8"/>
        <v>25</v>
      </c>
      <c r="L48" s="32">
        <f t="shared" si="8"/>
        <v>25</v>
      </c>
      <c r="M48" s="32">
        <f t="shared" si="8"/>
        <v>25</v>
      </c>
      <c r="N48" s="32">
        <f t="shared" si="8"/>
        <v>25</v>
      </c>
      <c r="O48" s="32">
        <f t="shared" si="8"/>
        <v>25</v>
      </c>
      <c r="P48" s="31">
        <f t="shared" si="7"/>
        <v>300</v>
      </c>
    </row>
    <row r="49" spans="2:16" x14ac:dyDescent="0.2">
      <c r="B49" s="6" t="s">
        <v>39</v>
      </c>
      <c r="C49" s="19"/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1</v>
      </c>
      <c r="P49" s="31">
        <f t="shared" si="7"/>
        <v>12</v>
      </c>
    </row>
    <row r="50" spans="2:16" x14ac:dyDescent="0.2">
      <c r="B50" s="6" t="s">
        <v>40</v>
      </c>
      <c r="C50" s="19"/>
      <c r="D50" s="18">
        <v>1</v>
      </c>
      <c r="E50" s="18">
        <v>1</v>
      </c>
      <c r="F50" s="18">
        <v>1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18">
        <v>1</v>
      </c>
      <c r="N50" s="18">
        <v>1</v>
      </c>
      <c r="O50" s="18">
        <v>1</v>
      </c>
      <c r="P50" s="31">
        <f t="shared" si="7"/>
        <v>12</v>
      </c>
    </row>
    <row r="51" spans="2:16" x14ac:dyDescent="0.2">
      <c r="B51" s="6" t="s">
        <v>41</v>
      </c>
      <c r="C51" s="19"/>
      <c r="D51" s="18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31">
        <f t="shared" si="7"/>
        <v>12</v>
      </c>
    </row>
    <row r="52" spans="2:16" x14ac:dyDescent="0.2">
      <c r="B52" s="6" t="s">
        <v>42</v>
      </c>
      <c r="C52" s="19"/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31">
        <f t="shared" si="7"/>
        <v>12</v>
      </c>
    </row>
    <row r="53" spans="2:16" x14ac:dyDescent="0.2">
      <c r="B53" s="6" t="s">
        <v>43</v>
      </c>
      <c r="C53" s="19"/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  <c r="P53" s="31">
        <f t="shared" si="7"/>
        <v>12</v>
      </c>
    </row>
    <row r="54" spans="2:16" ht="13.5" thickBot="1" x14ac:dyDescent="0.25">
      <c r="B54" s="33" t="s">
        <v>44</v>
      </c>
      <c r="C54" s="22"/>
      <c r="D54" s="32">
        <f>D48-SUM(D49:D53)</f>
        <v>20</v>
      </c>
      <c r="E54" s="32">
        <f t="shared" ref="E54:O54" si="9">E48-SUM(E49:E53)</f>
        <v>20</v>
      </c>
      <c r="F54" s="32">
        <f t="shared" si="9"/>
        <v>20</v>
      </c>
      <c r="G54" s="32">
        <f t="shared" si="9"/>
        <v>20</v>
      </c>
      <c r="H54" s="32">
        <f t="shared" si="9"/>
        <v>20</v>
      </c>
      <c r="I54" s="32">
        <f t="shared" si="9"/>
        <v>20</v>
      </c>
      <c r="J54" s="32">
        <f t="shared" si="9"/>
        <v>20</v>
      </c>
      <c r="K54" s="32">
        <f t="shared" si="9"/>
        <v>20</v>
      </c>
      <c r="L54" s="32">
        <f t="shared" si="9"/>
        <v>20</v>
      </c>
      <c r="M54" s="32">
        <f t="shared" si="9"/>
        <v>20</v>
      </c>
      <c r="N54" s="32">
        <f t="shared" si="9"/>
        <v>20</v>
      </c>
      <c r="O54" s="32">
        <f t="shared" si="9"/>
        <v>20</v>
      </c>
      <c r="P54" s="31">
        <f t="shared" si="7"/>
        <v>240</v>
      </c>
    </row>
    <row r="55" spans="2:16" ht="15" x14ac:dyDescent="0.25">
      <c r="B55" s="10" t="s">
        <v>45</v>
      </c>
      <c r="C55" s="35">
        <f t="shared" ref="C55:O55" si="10">C20-C54</f>
        <v>50</v>
      </c>
      <c r="D55" s="35">
        <f t="shared" si="10"/>
        <v>34</v>
      </c>
      <c r="E55" s="35">
        <f t="shared" si="10"/>
        <v>18</v>
      </c>
      <c r="F55" s="35">
        <f t="shared" si="10"/>
        <v>2</v>
      </c>
      <c r="G55" s="35">
        <f t="shared" si="10"/>
        <v>-14</v>
      </c>
      <c r="H55" s="35">
        <f t="shared" si="10"/>
        <v>-30</v>
      </c>
      <c r="I55" s="35">
        <f t="shared" si="10"/>
        <v>-46</v>
      </c>
      <c r="J55" s="35">
        <f t="shared" si="10"/>
        <v>-62</v>
      </c>
      <c r="K55" s="35">
        <f t="shared" si="10"/>
        <v>-78</v>
      </c>
      <c r="L55" s="35">
        <f t="shared" si="10"/>
        <v>-94</v>
      </c>
      <c r="M55" s="35">
        <f t="shared" si="10"/>
        <v>-110</v>
      </c>
      <c r="N55" s="35">
        <f t="shared" si="10"/>
        <v>-126</v>
      </c>
      <c r="O55" s="35">
        <f t="shared" si="10"/>
        <v>-142</v>
      </c>
      <c r="P55" s="23"/>
    </row>
    <row r="56" spans="2:16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2">
      <c r="B57" s="5" t="s">
        <v>46</v>
      </c>
      <c r="C57" s="14" t="s">
        <v>2</v>
      </c>
      <c r="D57" s="15" t="s">
        <v>53</v>
      </c>
      <c r="E57" s="15" t="s">
        <v>54</v>
      </c>
      <c r="F57" s="15" t="s">
        <v>55</v>
      </c>
      <c r="G57" s="15" t="s">
        <v>56</v>
      </c>
      <c r="H57" s="15" t="s">
        <v>57</v>
      </c>
      <c r="I57" s="15" t="s">
        <v>58</v>
      </c>
      <c r="J57" s="15" t="s">
        <v>59</v>
      </c>
      <c r="K57" s="15" t="s">
        <v>60</v>
      </c>
      <c r="L57" s="15" t="s">
        <v>61</v>
      </c>
      <c r="M57" s="15" t="s">
        <v>62</v>
      </c>
      <c r="N57" s="15" t="s">
        <v>63</v>
      </c>
      <c r="O57" s="15" t="s">
        <v>64</v>
      </c>
      <c r="P57" s="16" t="s">
        <v>3</v>
      </c>
    </row>
    <row r="58" spans="2:16" x14ac:dyDescent="0.2">
      <c r="B58" s="6" t="s">
        <v>47</v>
      </c>
      <c r="C58" s="24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1">
        <f t="shared" ref="P58:P63" si="11">SUM(D58:O58)</f>
        <v>0</v>
      </c>
    </row>
    <row r="59" spans="2:16" x14ac:dyDescent="0.2">
      <c r="B59" s="8" t="s">
        <v>48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1">
        <f t="shared" si="11"/>
        <v>0</v>
      </c>
    </row>
    <row r="60" spans="2:16" x14ac:dyDescent="0.2">
      <c r="B60" s="8" t="s">
        <v>49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1">
        <f t="shared" si="11"/>
        <v>0</v>
      </c>
    </row>
    <row r="61" spans="2:16" x14ac:dyDescent="0.2">
      <c r="B61" s="8" t="s">
        <v>50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>
        <f t="shared" si="11"/>
        <v>0</v>
      </c>
    </row>
    <row r="62" spans="2:16" x14ac:dyDescent="0.2">
      <c r="B62" s="8" t="s">
        <v>51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1">
        <f t="shared" si="11"/>
        <v>0</v>
      </c>
    </row>
    <row r="63" spans="2:16" x14ac:dyDescent="0.2">
      <c r="B63" s="7" t="s">
        <v>52</v>
      </c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6">
        <f t="shared" si="11"/>
        <v>0</v>
      </c>
    </row>
  </sheetData>
  <conditionalFormatting sqref="C9:O10">
    <cfRule type="expression" dxfId="0" priority="1">
      <formula>C9&lt;$C$6</formula>
    </cfRule>
  </conditionalFormatting>
  <printOptions horizontalCentered="1"/>
  <pageMargins left="0.4" right="0.4" top="0.4" bottom="0.4" header="0.3" footer="0.3"/>
  <pageSetup scale="64" fitToHeight="0" orientation="landscape" r:id="rId1"/>
  <headerFooter differentFirst="1">
    <oddFooter>Page &amp;P of &amp;N</oddFooter>
  </headerFooter>
  <ignoredErrors>
    <ignoredError sqref="D48:O4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1BB6263-86EC-40C3-BD97-8CDEDB027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StartDate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2014-10-25T20:41:12Z</dcterms:created>
  <dcterms:modified xsi:type="dcterms:W3CDTF">2014-10-25T20:41:12Z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TC041010709991</vt:lpwstr>
  </property>
</Properties>
</file>